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САЙТ\"/>
    </mc:Choice>
  </mc:AlternateContent>
  <bookViews>
    <workbookView xWindow="0" yWindow="0" windowWidth="23430" windowHeight="9660" tabRatio="500"/>
  </bookViews>
  <sheets>
    <sheet name="Лист1" sheetId="1" r:id="rId1"/>
    <sheet name="Лист2" sheetId="2" r:id="rId2"/>
    <sheet name="Лист3" sheetId="3" r:id="rId3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  <c r="I16" i="1" l="1"/>
  <c r="I8" i="1"/>
  <c r="K16" i="1"/>
  <c r="K8" i="1"/>
  <c r="I18" i="1" l="1"/>
  <c r="K18" i="1"/>
  <c r="D16" i="1"/>
  <c r="E16" i="1"/>
  <c r="F16" i="1"/>
  <c r="G16" i="1"/>
  <c r="H16" i="1"/>
  <c r="J16" i="1"/>
  <c r="L16" i="1"/>
  <c r="C16" i="1"/>
  <c r="L8" i="1" l="1"/>
  <c r="J8" i="1"/>
  <c r="J18" i="1" s="1"/>
  <c r="H8" i="1"/>
  <c r="G8" i="1"/>
  <c r="F8" i="1"/>
  <c r="E8" i="1"/>
  <c r="D8" i="1"/>
  <c r="C8" i="1"/>
  <c r="H18" i="1" l="1"/>
  <c r="G18" i="1"/>
  <c r="E18" i="1"/>
  <c r="D18" i="1"/>
  <c r="C18" i="1"/>
  <c r="F18" i="1"/>
  <c r="L18" i="1"/>
</calcChain>
</file>

<file path=xl/sharedStrings.xml><?xml version="1.0" encoding="utf-8"?>
<sst xmlns="http://schemas.openxmlformats.org/spreadsheetml/2006/main" count="28" uniqueCount="25">
  <si>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</si>
  <si>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</si>
  <si>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</si>
  <si>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</si>
  <si>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</si>
  <si>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</si>
  <si>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</si>
  <si>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</si>
  <si>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</si>
  <si>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</si>
  <si>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</si>
  <si>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детям-инвалидам на дому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</si>
  <si>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</si>
  <si>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</si>
  <si>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</si>
  <si>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</si>
  <si>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Численность получателей социальных услуг за счет бюджетных ассигнований</t>
  </si>
  <si>
    <t>Социальное обслуживание на дому</t>
  </si>
  <si>
    <t>Срочное социальное обслуживание</t>
  </si>
  <si>
    <t>Численность получателей социальных услуг за счет средств физических и (или) юридических лиц</t>
  </si>
  <si>
    <t>Форма социального обслуживания/Виды социальных услуг</t>
  </si>
  <si>
    <t>Срочные социальные услуги</t>
  </si>
  <si>
    <t xml:space="preserve">Численность получателей социальных услуг по формам социального обслуживания и видам социальных услуг за счет бюджетных ассигнований из бюджета Ленинградской области,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 в соответствии с заключенными договорами с получателями социальных услуг                                                                                                                             в ЛОГБУ «Приозерский комплексный центр социального обслуживания населения»
</t>
  </si>
  <si>
    <r>
      <rPr>
        <b/>
        <sz val="12"/>
        <color rgb="FF000000"/>
        <rFont val="Times New Roman"/>
        <family val="1"/>
        <charset val="204"/>
      </rPr>
      <t>Ленинградское областное государственное бюджетное учреждение "Приозерский комплексный центр социального обслуживания населени</t>
    </r>
    <r>
      <rPr>
        <sz val="12"/>
        <color rgb="FF000000"/>
        <rFont val="Times New Roman"/>
        <family val="1"/>
        <charset val="204"/>
      </rPr>
      <t>я"</t>
    </r>
  </si>
  <si>
    <t xml:space="preserve"> ноябрь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</si>
</sst>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1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8"/>
  <sheetViews>
    <sheetView tabSelected="1" topLeftCell="A12" zoomScale="110" zoomScaleNormal="110" workbookViewId="0">
      <selection activeCell="O11" sqref="O11"/>
    </sheetView>
  </sheetViews>
  <sheetFormatPr defaultRowHeight="15" x14ac:dyDescent="0.25"/>
  <cols>
    <col min="1" max="1" width="4.42578125" style="1" customWidth="1"/>
    <col min="2" max="2" width="17.85546875" style="2"/>
    <col min="3" max="3" width="10.28515625" style="2" customWidth="1"/>
    <col min="4" max="4" width="11.85546875" style="2" customWidth="1"/>
    <col min="5" max="5" width="15.140625" style="2" customWidth="1"/>
    <col min="6" max="6" width="14" style="2" customWidth="1"/>
    <col min="7" max="7" width="9.85546875" style="2" customWidth="1"/>
    <col min="8" max="8" width="9.5703125" style="2" customWidth="1"/>
    <col min="9" max="9" width="18" style="2" customWidth="1"/>
    <col min="10" max="10" width="16.85546875" style="2" customWidth="1"/>
    <col min="11" max="11" width="14.28515625" style="2" customWidth="1"/>
    <col min="12" max="12" width="15.7109375" style="2" customWidth="1"/>
    <col min="13" max="15" width="8.7109375" style="2"/>
    <col min="16" max="16" width="9.5703125" style="2"/>
    <col min="17" max="1027" width="8.7109375" style="2"/>
  </cols>
  <sheetData>
    <row r="1" spans="1:16" ht="35.2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6" ht="106.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 ht="19.5" customHeight="1" x14ac:dyDescent="0.25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6" ht="105" customHeight="1" x14ac:dyDescent="0.25">
      <c r="A4" s="13"/>
      <c r="B4" s="14" t="s">
        <v>20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21</v>
      </c>
      <c r="K4" s="14" t="s">
        <v>16</v>
      </c>
      <c r="L4" s="14" t="s">
        <v>19</v>
      </c>
    </row>
    <row r="5" spans="1:16" x14ac:dyDescent="0.2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16.25" customHeight="1" x14ac:dyDescent="0.25">
      <c r="A6" s="3">
        <v>1</v>
      </c>
      <c r="B6" s="12" t="s">
        <v>12</v>
      </c>
      <c r="C6" s="3">
        <v>5194</v>
      </c>
      <c r="D6" s="3">
        <v>1140</v>
      </c>
      <c r="E6" s="3">
        <v>429</v>
      </c>
      <c r="F6" s="3">
        <v>169</v>
      </c>
      <c r="G6" s="3">
        <v>0</v>
      </c>
      <c r="H6" s="3">
        <v>0</v>
      </c>
      <c r="I6" s="3">
        <v>86</v>
      </c>
      <c r="J6" s="3">
        <v>0</v>
      </c>
      <c r="K6" s="10">
        <v>30</v>
      </c>
      <c r="L6" s="3">
        <v>0</v>
      </c>
    </row>
    <row r="7" spans="1:16" ht="128.25" customHeight="1" x14ac:dyDescent="0.25">
      <c r="A7" s="3">
        <v>2</v>
      </c>
      <c r="B7" s="12" t="s">
        <v>13</v>
      </c>
      <c r="C7" s="3">
        <v>311</v>
      </c>
      <c r="D7" s="3">
        <v>278</v>
      </c>
      <c r="E7" s="3">
        <v>101</v>
      </c>
      <c r="F7" s="3">
        <v>741</v>
      </c>
      <c r="G7" s="3">
        <v>126</v>
      </c>
      <c r="H7" s="3">
        <v>100</v>
      </c>
      <c r="I7" s="3">
        <v>0</v>
      </c>
      <c r="J7" s="3">
        <v>0</v>
      </c>
      <c r="K7" s="10">
        <v>22</v>
      </c>
      <c r="L7" s="3">
        <v>0</v>
      </c>
    </row>
    <row r="8" spans="1:16" x14ac:dyDescent="0.25">
      <c r="A8" s="18" t="s">
        <v>8</v>
      </c>
      <c r="B8" s="18"/>
      <c r="C8" s="11">
        <f t="shared" ref="C8:L8" si="0">SUM(C6:C7)</f>
        <v>5505</v>
      </c>
      <c r="D8" s="11">
        <f t="shared" si="0"/>
        <v>1418</v>
      </c>
      <c r="E8" s="11">
        <f t="shared" si="0"/>
        <v>530</v>
      </c>
      <c r="F8" s="11">
        <f t="shared" si="0"/>
        <v>910</v>
      </c>
      <c r="G8" s="11">
        <f t="shared" si="0"/>
        <v>126</v>
      </c>
      <c r="H8" s="11">
        <f t="shared" si="0"/>
        <v>100</v>
      </c>
      <c r="I8" s="11">
        <f t="shared" si="0"/>
        <v>86</v>
      </c>
      <c r="J8" s="11">
        <f t="shared" si="0"/>
        <v>0</v>
      </c>
      <c r="K8" s="11">
        <f t="shared" si="0"/>
        <v>52</v>
      </c>
      <c r="L8" s="4">
        <f t="shared" si="0"/>
        <v>0</v>
      </c>
    </row>
    <row r="9" spans="1:16" x14ac:dyDescent="0.25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6" ht="116.25" customHeight="1" x14ac:dyDescent="0.25">
      <c r="A10" s="3">
        <v>3</v>
      </c>
      <c r="B10" s="12" t="s">
        <v>14</v>
      </c>
      <c r="C10" s="16">
        <v>1149</v>
      </c>
      <c r="D10" s="16">
        <v>1977</v>
      </c>
      <c r="E10" s="16">
        <v>271</v>
      </c>
      <c r="F10" s="16">
        <v>423</v>
      </c>
      <c r="G10" s="16">
        <v>63</v>
      </c>
      <c r="H10" s="16">
        <v>0</v>
      </c>
      <c r="I10" s="16">
        <v>157</v>
      </c>
      <c r="J10" s="16">
        <v>1</v>
      </c>
      <c r="K10" s="16">
        <v>65</v>
      </c>
      <c r="L10" s="16">
        <v>0</v>
      </c>
      <c r="N10" s="15"/>
      <c r="O10" s="15"/>
      <c r="P10" s="15"/>
    </row>
    <row r="11" spans="1:16" ht="113.25" customHeight="1" x14ac:dyDescent="0.25">
      <c r="A11" s="3">
        <v>4</v>
      </c>
      <c r="B11" s="12" t="s">
        <v>10</v>
      </c>
      <c r="C11" s="3">
        <v>0</v>
      </c>
      <c r="D11" s="3">
        <v>125</v>
      </c>
      <c r="E11" s="3">
        <v>139</v>
      </c>
      <c r="F11" s="3">
        <v>203</v>
      </c>
      <c r="G11" s="3">
        <v>0</v>
      </c>
      <c r="H11" s="3">
        <v>0</v>
      </c>
      <c r="I11" s="3">
        <v>0</v>
      </c>
      <c r="J11" s="3">
        <v>0</v>
      </c>
      <c r="K11" s="10">
        <v>34</v>
      </c>
      <c r="L11" s="3">
        <v>0</v>
      </c>
      <c r="N11" s="15"/>
      <c r="O11" s="15"/>
      <c r="P11" s="15"/>
    </row>
    <row r="12" spans="1:16" x14ac:dyDescent="0.25">
      <c r="A12" s="18" t="s">
        <v>8</v>
      </c>
      <c r="B12" s="18"/>
      <c r="C12" s="11">
        <f>SUM(C10:C11)</f>
        <v>1149</v>
      </c>
      <c r="D12" s="11">
        <f t="shared" ref="D12:L12" si="1">SUM(D10:D11)</f>
        <v>2102</v>
      </c>
      <c r="E12" s="11">
        <f t="shared" si="1"/>
        <v>410</v>
      </c>
      <c r="F12" s="11">
        <f t="shared" si="1"/>
        <v>626</v>
      </c>
      <c r="G12" s="11">
        <f t="shared" si="1"/>
        <v>63</v>
      </c>
      <c r="H12" s="11">
        <f t="shared" si="1"/>
        <v>0</v>
      </c>
      <c r="I12" s="11">
        <f t="shared" si="1"/>
        <v>157</v>
      </c>
      <c r="J12" s="11">
        <f t="shared" si="1"/>
        <v>1</v>
      </c>
      <c r="K12" s="11">
        <f t="shared" si="1"/>
        <v>99</v>
      </c>
      <c r="L12" s="11">
        <f t="shared" si="1"/>
        <v>0</v>
      </c>
    </row>
    <row r="13" spans="1:16" x14ac:dyDescent="0.25">
      <c r="A13" s="19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6" ht="54" customHeight="1" x14ac:dyDescent="0.25">
      <c r="A14" s="3">
        <v>5</v>
      </c>
      <c r="B14" s="12" t="s">
        <v>11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261</v>
      </c>
      <c r="L14" s="3">
        <v>0</v>
      </c>
    </row>
    <row r="15" spans="1:16" ht="177.75" customHeight="1" x14ac:dyDescent="0.25">
      <c r="A15" s="3">
        <v>6</v>
      </c>
      <c r="B15" s="12" t="s">
        <v>15</v>
      </c>
      <c r="C15" s="3">
        <v>13525</v>
      </c>
      <c r="D15" s="3">
        <v>5174</v>
      </c>
      <c r="E15" s="3">
        <v>4076</v>
      </c>
      <c r="F15" s="3">
        <v>0</v>
      </c>
      <c r="G15" s="3">
        <v>0</v>
      </c>
      <c r="H15" s="3">
        <v>356</v>
      </c>
      <c r="I15" s="3">
        <v>0</v>
      </c>
      <c r="J15" s="3">
        <v>0</v>
      </c>
      <c r="K15" s="10">
        <v>259</v>
      </c>
      <c r="L15" s="3">
        <v>0</v>
      </c>
    </row>
    <row r="16" spans="1:16" x14ac:dyDescent="0.25">
      <c r="A16" s="20" t="s">
        <v>8</v>
      </c>
      <c r="B16" s="20"/>
      <c r="C16" s="4">
        <f>SUM(C14:C15)</f>
        <v>13525</v>
      </c>
      <c r="D16" s="5">
        <f t="shared" ref="D16:L16" si="2">SUM(D14:D15)</f>
        <v>5174</v>
      </c>
      <c r="E16" s="5">
        <f t="shared" si="2"/>
        <v>4076</v>
      </c>
      <c r="F16" s="5">
        <f t="shared" si="2"/>
        <v>0</v>
      </c>
      <c r="G16" s="5">
        <f t="shared" si="2"/>
        <v>0</v>
      </c>
      <c r="H16" s="5">
        <f t="shared" si="2"/>
        <v>356</v>
      </c>
      <c r="I16" s="6">
        <f t="shared" si="2"/>
        <v>0</v>
      </c>
      <c r="J16" s="5">
        <f t="shared" si="2"/>
        <v>0</v>
      </c>
      <c r="K16" s="11">
        <f t="shared" si="2"/>
        <v>520</v>
      </c>
      <c r="L16" s="5">
        <f t="shared" si="2"/>
        <v>0</v>
      </c>
    </row>
    <row r="17" spans="1:12" ht="39.75" customHeight="1" x14ac:dyDescent="0.25">
      <c r="A17" s="3">
        <v>7</v>
      </c>
      <c r="B17" s="12" t="s">
        <v>18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10"/>
      <c r="L17" s="3">
        <v>0</v>
      </c>
    </row>
    <row r="18" spans="1:12" ht="15.75" x14ac:dyDescent="0.25">
      <c r="A18" s="7"/>
      <c r="B18" s="8" t="s">
        <v>8</v>
      </c>
      <c r="C18" s="9">
        <f>C8+C12+C16+C17</f>
        <v>20179</v>
      </c>
      <c r="D18" s="9">
        <f>D8+D12+D16+D17</f>
        <v>8694</v>
      </c>
      <c r="E18" s="9">
        <f>E8+E12+E16+E17</f>
        <v>5016</v>
      </c>
      <c r="F18" s="9">
        <f>F8+F12+F16+F17</f>
        <v>1536</v>
      </c>
      <c r="G18" s="9">
        <f>G8+G12+G16</f>
        <v>189</v>
      </c>
      <c r="H18" s="9">
        <f>H8+H12+H16+H17</f>
        <v>456</v>
      </c>
      <c r="I18" s="9">
        <f>SUM(I8,I12,I16,I17)</f>
        <v>243</v>
      </c>
      <c r="J18" s="9">
        <f>SUM(J8,J12,J16,J17)</f>
        <v>2</v>
      </c>
      <c r="K18" s="9">
        <f>K8+K12+K16+K17</f>
        <v>671</v>
      </c>
      <c r="L18" s="9">
        <f>L8+L12+L16</f>
        <v>0</v>
      </c>
    </row>
  </sheetData>
  <mergeCells count="9">
    <mergeCell ref="A9:L9"/>
    <mergeCell ref="A12:B12"/>
    <mergeCell ref="A13:L13"/>
    <mergeCell ref="A16:B16"/>
    <mergeCell ref="A1:L1"/>
    <mergeCell ref="A2:L2"/>
    <mergeCell ref="A3:L3"/>
    <mergeCell ref="A5:L5"/>
    <mergeCell ref="A8:B8"/>
  </mergeCells>
  <pageMargins left="0.51180555555555496" right="0.51180555555555496" top="0.55138888888888904" bottom="0.55138888888888904" header="0.51180555555555496" footer="0.51180555555555496"/>
  <pageSetup paperSize="9" scale="47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Acer</cp:lastModifiedBy>
  <cp:revision>5</cp:revision>
  <cp:lastPrinted>2023-10-03T08:34:00Z</cp:lastPrinted>
  <dcterms:created xsi:type="dcterms:W3CDTF">2023-03-20T12:04:14Z</dcterms:created>
  <dcterms:modified xsi:type="dcterms:W3CDTF">2023-12-01T14:47:58Z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