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САЙТ\"/>
    </mc:Choice>
  </mc:AlternateContent>
  <bookViews>
    <workbookView xWindow="0" yWindow="0" windowWidth="24000" windowHeight="9735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I12" i="1"/>
  <c r="I8" i="1"/>
  <c r="K16" i="1"/>
  <c r="K12" i="1"/>
  <c r="K8" i="1"/>
  <c r="I18" i="1" l="1"/>
  <c r="K18" i="1"/>
  <c r="D16" i="1"/>
  <c r="E16" i="1"/>
  <c r="F16" i="1"/>
  <c r="G16" i="1"/>
  <c r="H16" i="1"/>
  <c r="J16" i="1"/>
  <c r="L16" i="1"/>
  <c r="C16" i="1"/>
  <c r="L12" i="1" l="1"/>
  <c r="J12" i="1"/>
  <c r="H12" i="1"/>
  <c r="G12" i="1"/>
  <c r="F12" i="1"/>
  <c r="E12" i="1"/>
  <c r="D12" i="1"/>
  <c r="C12" i="1"/>
  <c r="L8" i="1"/>
  <c r="J8" i="1"/>
  <c r="H8" i="1"/>
  <c r="H18" i="1" s="1"/>
  <c r="G8" i="1"/>
  <c r="G18" i="1" s="1"/>
  <c r="F8" i="1"/>
  <c r="E8" i="1"/>
  <c r="D8" i="1"/>
  <c r="C8" i="1"/>
  <c r="C18" i="1" s="1"/>
  <c r="E18" i="1" l="1"/>
  <c r="D18" i="1"/>
  <c r="F18" i="1"/>
  <c r="L18" i="1"/>
  <c r="J18" i="1"/>
</calcChain>
</file>

<file path=xl/sharedStrings.xml><?xml version="1.0" encoding="utf-8"?>
<sst xmlns="http://schemas.openxmlformats.org/spreadsheetml/2006/main" count="28" uniqueCount="25">
  <si>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</si>
  <si>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</si>
  <si>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</si>
  <si>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</si>
  <si>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</si>
  <si>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</si>
  <si>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</si>
  <si>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</si>
  <si>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</si>
  <si>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</si>
  <si>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</si>
  <si>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детям-инвалидам на дому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</si>
  <si>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</si>
  <si>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</si>
  <si>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</si>
  <si>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</si>
  <si>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Численность получателей социальных услуг за счет бюджетных ассигнований</t>
  </si>
  <si>
    <t>Социальное обслуживание на дому</t>
  </si>
  <si>
    <t>Срочное социальное обслуживание</t>
  </si>
  <si>
    <t>Численность получателей социальных услуг за счет средств физических и (или) юридических лиц</t>
  </si>
  <si>
    <t>Форма социального обслуживания/Виды социальных услуг</t>
  </si>
  <si>
    <t>Срочные социальные услуги</t>
  </si>
  <si>
    <t xml:space="preserve">Численность получателей социальных услуг по формам социального обслуживания и видам социальных услуг за счет бюджетных ассигнований из бюджета Ленинградской области,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 в соответствии с заключенными договорами с получателями социальных услуг                                                                                                                             в ЛОГБУ «Приозерский комплексный центр социального обслуживания населения»
</t>
  </si>
  <si>
    <r>
      <rPr>
        <b/>
        <sz val="12"/>
        <color rgb="FF000000"/>
        <rFont val="Times New Roman"/>
        <family val="1"/>
        <charset val="204"/>
      </rPr>
      <t>Ленинградское областное государственное бюджетное учреждение "Приозерский комплексный центр социального обслуживания населени</t>
    </r>
    <r>
      <rPr>
        <sz val="12"/>
        <color rgb="FF000000"/>
        <rFont val="Times New Roman"/>
        <family val="1"/>
        <charset val="204"/>
      </rPr>
      <t>я"</t>
    </r>
  </si>
  <si>
    <t xml:space="preserve">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</si>
</sst>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8"/>
  <sheetViews>
    <sheetView tabSelected="1" zoomScale="110" zoomScaleNormal="110" workbookViewId="0">
      <selection activeCell="K10" sqref="K10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18" style="2" customWidth="1"/>
    <col min="10" max="10" width="16.85546875" style="2" customWidth="1"/>
    <col min="11" max="11" width="14.28515625" style="2" customWidth="1"/>
    <col min="12" max="12" width="15.7109375" style="2" customWidth="1"/>
    <col min="13" max="15" width="8.7109375" style="2"/>
    <col min="16" max="16" width="9.5703125" style="2"/>
    <col min="17" max="1027" width="8.7109375" style="2"/>
  </cols>
  <sheetData>
    <row r="1" spans="1:12" ht="35.2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06.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05" customHeight="1" x14ac:dyDescent="0.25">
      <c r="A4" s="13"/>
      <c r="B4" s="14" t="s">
        <v>20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21</v>
      </c>
      <c r="K4" s="14" t="s">
        <v>16</v>
      </c>
      <c r="L4" s="14" t="s">
        <v>19</v>
      </c>
    </row>
    <row r="5" spans="1:12" x14ac:dyDescent="0.25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16.25" customHeight="1" x14ac:dyDescent="0.25">
      <c r="A6" s="3">
        <v>1</v>
      </c>
      <c r="B6" s="12" t="s">
        <v>12</v>
      </c>
      <c r="C6" s="3">
        <v>4692</v>
      </c>
      <c r="D6" s="3">
        <v>970</v>
      </c>
      <c r="E6" s="3">
        <v>359</v>
      </c>
      <c r="F6" s="3">
        <v>268</v>
      </c>
      <c r="G6" s="3">
        <v>0</v>
      </c>
      <c r="H6" s="3">
        <v>0</v>
      </c>
      <c r="I6" s="3">
        <v>93</v>
      </c>
      <c r="J6" s="3">
        <v>0</v>
      </c>
      <c r="K6" s="10">
        <v>27</v>
      </c>
      <c r="L6" s="3">
        <v>0</v>
      </c>
    </row>
    <row r="7" spans="1:12" ht="128.25" customHeight="1" x14ac:dyDescent="0.25">
      <c r="A7" s="3">
        <v>2</v>
      </c>
      <c r="B7" s="12" t="s">
        <v>13</v>
      </c>
      <c r="C7" s="3">
        <v>256</v>
      </c>
      <c r="D7" s="3">
        <v>216</v>
      </c>
      <c r="E7" s="3">
        <v>65</v>
      </c>
      <c r="F7" s="3">
        <v>1235</v>
      </c>
      <c r="G7" s="3">
        <v>109</v>
      </c>
      <c r="H7" s="3">
        <v>208</v>
      </c>
      <c r="I7" s="3">
        <v>0</v>
      </c>
      <c r="J7" s="3">
        <v>0</v>
      </c>
      <c r="K7" s="10">
        <v>15</v>
      </c>
      <c r="L7" s="3">
        <v>0</v>
      </c>
    </row>
    <row r="8" spans="1:12" x14ac:dyDescent="0.25">
      <c r="A8" s="16" t="s">
        <v>8</v>
      </c>
      <c r="B8" s="16"/>
      <c r="C8" s="11">
        <f t="shared" ref="C8:L8" si="0">SUM(C6:C7)</f>
        <v>4948</v>
      </c>
      <c r="D8" s="11">
        <f t="shared" si="0"/>
        <v>1186</v>
      </c>
      <c r="E8" s="11">
        <f t="shared" si="0"/>
        <v>424</v>
      </c>
      <c r="F8" s="11">
        <f t="shared" si="0"/>
        <v>1503</v>
      </c>
      <c r="G8" s="11">
        <f t="shared" si="0"/>
        <v>109</v>
      </c>
      <c r="H8" s="11">
        <f t="shared" si="0"/>
        <v>208</v>
      </c>
      <c r="I8" s="11">
        <f t="shared" si="0"/>
        <v>93</v>
      </c>
      <c r="J8" s="11">
        <f t="shared" si="0"/>
        <v>0</v>
      </c>
      <c r="K8" s="11">
        <f t="shared" si="0"/>
        <v>42</v>
      </c>
      <c r="L8" s="4">
        <f t="shared" si="0"/>
        <v>0</v>
      </c>
    </row>
    <row r="9" spans="1:12" x14ac:dyDescent="0.25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16.25" customHeight="1" x14ac:dyDescent="0.25">
      <c r="A10" s="3">
        <v>3</v>
      </c>
      <c r="B10" s="12" t="s">
        <v>14</v>
      </c>
      <c r="C10" s="22">
        <v>925</v>
      </c>
      <c r="D10" s="22">
        <v>1410</v>
      </c>
      <c r="E10" s="22">
        <v>279</v>
      </c>
      <c r="F10" s="22">
        <v>414</v>
      </c>
      <c r="G10" s="22">
        <v>63</v>
      </c>
      <c r="H10" s="22"/>
      <c r="I10" s="22">
        <v>112</v>
      </c>
      <c r="J10" s="22">
        <v>1</v>
      </c>
      <c r="K10" s="10">
        <v>52</v>
      </c>
      <c r="L10" s="3"/>
    </row>
    <row r="11" spans="1:12" ht="113.25" customHeight="1" x14ac:dyDescent="0.25">
      <c r="A11" s="3">
        <v>4</v>
      </c>
      <c r="B11" s="12" t="s">
        <v>10</v>
      </c>
      <c r="C11" s="3">
        <v>0</v>
      </c>
      <c r="D11" s="3">
        <v>98</v>
      </c>
      <c r="E11" s="3">
        <v>123</v>
      </c>
      <c r="F11" s="3">
        <v>105</v>
      </c>
      <c r="G11" s="3">
        <v>0</v>
      </c>
      <c r="H11" s="3">
        <v>0</v>
      </c>
      <c r="I11" s="3">
        <v>0</v>
      </c>
      <c r="J11" s="3">
        <v>0</v>
      </c>
      <c r="K11" s="10">
        <v>40</v>
      </c>
      <c r="L11" s="3">
        <v>0</v>
      </c>
    </row>
    <row r="12" spans="1:12" x14ac:dyDescent="0.25">
      <c r="A12" s="16" t="s">
        <v>8</v>
      </c>
      <c r="B12" s="16"/>
      <c r="C12" s="11">
        <f t="shared" ref="C12:L12" si="1">SUM(C10:C11)</f>
        <v>925</v>
      </c>
      <c r="D12" s="11">
        <f t="shared" si="1"/>
        <v>1508</v>
      </c>
      <c r="E12" s="11">
        <f t="shared" si="1"/>
        <v>402</v>
      </c>
      <c r="F12" s="11">
        <f t="shared" si="1"/>
        <v>519</v>
      </c>
      <c r="G12" s="11">
        <f t="shared" si="1"/>
        <v>63</v>
      </c>
      <c r="H12" s="11">
        <f t="shared" si="1"/>
        <v>0</v>
      </c>
      <c r="I12" s="11">
        <f t="shared" si="1"/>
        <v>112</v>
      </c>
      <c r="J12" s="11">
        <f t="shared" si="1"/>
        <v>1</v>
      </c>
      <c r="K12" s="11">
        <f t="shared" si="1"/>
        <v>92</v>
      </c>
      <c r="L12" s="4">
        <f t="shared" si="1"/>
        <v>0</v>
      </c>
    </row>
    <row r="13" spans="1:12" x14ac:dyDescent="0.25">
      <c r="A13" s="17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54" customHeight="1" x14ac:dyDescent="0.25">
      <c r="A14" s="3">
        <v>5</v>
      </c>
      <c r="B14" s="12" t="s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0">
        <v>0</v>
      </c>
      <c r="L14" s="3">
        <v>0</v>
      </c>
    </row>
    <row r="15" spans="1:12" ht="177.75" customHeight="1" x14ac:dyDescent="0.25">
      <c r="A15" s="3">
        <v>6</v>
      </c>
      <c r="B15" s="12" t="s">
        <v>15</v>
      </c>
      <c r="C15" s="3">
        <v>13738</v>
      </c>
      <c r="D15" s="3">
        <v>5215</v>
      </c>
      <c r="E15" s="3">
        <v>4048</v>
      </c>
      <c r="F15" s="3">
        <v>0</v>
      </c>
      <c r="G15" s="3">
        <v>0</v>
      </c>
      <c r="H15" s="3">
        <v>362</v>
      </c>
      <c r="I15" s="3">
        <v>0</v>
      </c>
      <c r="J15" s="3">
        <v>0</v>
      </c>
      <c r="K15" s="10">
        <v>512</v>
      </c>
      <c r="L15" s="3">
        <v>0</v>
      </c>
    </row>
    <row r="16" spans="1:12" x14ac:dyDescent="0.25">
      <c r="A16" s="18" t="s">
        <v>8</v>
      </c>
      <c r="B16" s="18"/>
      <c r="C16" s="4">
        <f>SUM(C14:C15)</f>
        <v>13738</v>
      </c>
      <c r="D16" s="5">
        <f t="shared" ref="D16:L16" si="2">SUM(D14:D15)</f>
        <v>5215</v>
      </c>
      <c r="E16" s="5">
        <f t="shared" si="2"/>
        <v>4048</v>
      </c>
      <c r="F16" s="5">
        <f t="shared" si="2"/>
        <v>0</v>
      </c>
      <c r="G16" s="5">
        <f t="shared" si="2"/>
        <v>0</v>
      </c>
      <c r="H16" s="5">
        <f t="shared" si="2"/>
        <v>362</v>
      </c>
      <c r="I16" s="6">
        <f t="shared" si="2"/>
        <v>0</v>
      </c>
      <c r="J16" s="5">
        <f t="shared" si="2"/>
        <v>0</v>
      </c>
      <c r="K16" s="11">
        <f t="shared" si="2"/>
        <v>512</v>
      </c>
      <c r="L16" s="5">
        <f t="shared" si="2"/>
        <v>0</v>
      </c>
    </row>
    <row r="17" spans="1:12" ht="39.75" customHeight="1" x14ac:dyDescent="0.25">
      <c r="A17" s="3">
        <v>7</v>
      </c>
      <c r="B17" s="12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10"/>
      <c r="L17" s="3">
        <v>0</v>
      </c>
    </row>
    <row r="18" spans="1:12" ht="15.75" x14ac:dyDescent="0.25">
      <c r="A18" s="7"/>
      <c r="B18" s="8" t="s">
        <v>8</v>
      </c>
      <c r="C18" s="9">
        <f>C8+C12+C16+C17</f>
        <v>19611</v>
      </c>
      <c r="D18" s="9">
        <f>D8+D12+D16+D17</f>
        <v>7909</v>
      </c>
      <c r="E18" s="9">
        <f>E8+E12+E16+E17</f>
        <v>4874</v>
      </c>
      <c r="F18" s="9">
        <f>F8+F12+F16+F17</f>
        <v>2022</v>
      </c>
      <c r="G18" s="9">
        <f>G8+G12+G16</f>
        <v>172</v>
      </c>
      <c r="H18" s="9">
        <f>H8+H12+H16+H17</f>
        <v>570</v>
      </c>
      <c r="I18" s="9">
        <f>SUM(I8,I12,I16,I17)</f>
        <v>205</v>
      </c>
      <c r="J18" s="9">
        <f>J8+J12+J16</f>
        <v>1</v>
      </c>
      <c r="K18" s="9">
        <f>K8+K12+K16+K17</f>
        <v>646</v>
      </c>
      <c r="L18" s="9">
        <f>L8+L12+L16</f>
        <v>0</v>
      </c>
    </row>
  </sheetData>
  <mergeCells count="9">
    <mergeCell ref="A9:L9"/>
    <mergeCell ref="A12:B12"/>
    <mergeCell ref="A13:L13"/>
    <mergeCell ref="A16:B16"/>
    <mergeCell ref="A1:L1"/>
    <mergeCell ref="A2:L2"/>
    <mergeCell ref="A3:L3"/>
    <mergeCell ref="A5:L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Acer</cp:lastModifiedBy>
  <cp:revision>5</cp:revision>
  <cp:lastPrinted>2023-05-03T07:35:27Z</cp:lastPrinted>
  <dcterms:created xsi:type="dcterms:W3CDTF">2023-03-20T12:04:14Z</dcterms:created>
  <dcterms:modified xsi:type="dcterms:W3CDTF">2023-10-03T14:46:27Z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